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95" yWindow="105" windowWidth="18885" windowHeight="13485"/>
  </bookViews>
  <sheets>
    <sheet name="Sheet1" sheetId="1" r:id="rId1"/>
  </sheets>
  <definedNames>
    <definedName name="_xlnm.Print_Titles" localSheetId="0">Sheet1!$1:$1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0" i="1" l="1"/>
  <c r="C91" i="1"/>
  <c r="B88" i="1"/>
  <c r="B90" i="1"/>
  <c r="B91" i="1"/>
</calcChain>
</file>

<file path=xl/sharedStrings.xml><?xml version="1.0" encoding="utf-8"?>
<sst xmlns="http://schemas.openxmlformats.org/spreadsheetml/2006/main" count="88" uniqueCount="88">
  <si>
    <t>Revenue</t>
  </si>
  <si>
    <t xml:space="preserve">   Donations</t>
  </si>
  <si>
    <t xml:space="preserve">            Contribution - Identified</t>
  </si>
  <si>
    <t xml:space="preserve">            Contributions - Stock</t>
  </si>
  <si>
    <t xml:space="preserve">            Contributions - In Kind</t>
  </si>
  <si>
    <t xml:space="preserve">            Contributions - Other</t>
  </si>
  <si>
    <t xml:space="preserve">         Total Donations</t>
  </si>
  <si>
    <t xml:space="preserve">   Building Revenue</t>
  </si>
  <si>
    <t xml:space="preserve">            Rental Income</t>
  </si>
  <si>
    <t xml:space="preserve">            Pass Thru - Prop Tax</t>
  </si>
  <si>
    <t xml:space="preserve">         Total Building Revenue</t>
  </si>
  <si>
    <t xml:space="preserve">   Investment Income</t>
  </si>
  <si>
    <t xml:space="preserve">   Miscellaneous Income</t>
  </si>
  <si>
    <t xml:space="preserve">   Pass through items</t>
  </si>
  <si>
    <t xml:space="preserve">      Total Revenue</t>
  </si>
  <si>
    <t>Expense</t>
  </si>
  <si>
    <t xml:space="preserve">   Personnel Costs</t>
  </si>
  <si>
    <t xml:space="preserve">            Staff Wages</t>
  </si>
  <si>
    <t xml:space="preserve">            Other Wages</t>
  </si>
  <si>
    <t xml:space="preserve">            Staff Payroll Tax Expense</t>
  </si>
  <si>
    <t xml:space="preserve">            Friendly Presence Costs</t>
  </si>
  <si>
    <t xml:space="preserve">            Other PR Tax Expense</t>
  </si>
  <si>
    <t xml:space="preserve">            Employee Benefits</t>
  </si>
  <si>
    <t xml:space="preserve">            Retirement Expense</t>
  </si>
  <si>
    <t xml:space="preserve">            Office Assistance</t>
  </si>
  <si>
    <t xml:space="preserve">            Staff Training</t>
  </si>
  <si>
    <t xml:space="preserve">            Seminar &amp; Similar Expenses</t>
  </si>
  <si>
    <t xml:space="preserve">         Total Personnel Costs</t>
  </si>
  <si>
    <t xml:space="preserve">   Consultants</t>
  </si>
  <si>
    <t xml:space="preserve">            Bookkeeping</t>
  </si>
  <si>
    <t>FY 15 Budget</t>
  </si>
  <si>
    <t>FY 16 Budget</t>
  </si>
  <si>
    <t xml:space="preserve">            Audit &amp; Legal Costs</t>
  </si>
  <si>
    <t xml:space="preserve">            Consultants - Other</t>
  </si>
  <si>
    <t xml:space="preserve">         Total Consultants</t>
  </si>
  <si>
    <t xml:space="preserve">   Program Costs</t>
  </si>
  <si>
    <t xml:space="preserve">            Project Supplies</t>
  </si>
  <si>
    <t xml:space="preserve">            Food Costs</t>
  </si>
  <si>
    <t xml:space="preserve">            Other Project Costs</t>
  </si>
  <si>
    <t xml:space="preserve">            Purchases for Resale</t>
  </si>
  <si>
    <t xml:space="preserve">            Donations &amp; Grants</t>
  </si>
  <si>
    <t xml:space="preserve">            Scholarship Awards</t>
  </si>
  <si>
    <t xml:space="preserve">            Dues &amp; Subscriptions &amp; Books</t>
  </si>
  <si>
    <t xml:space="preserve">         Total Program Costs</t>
  </si>
  <si>
    <t xml:space="preserve">   Site Costs</t>
  </si>
  <si>
    <t xml:space="preserve">            Telephone</t>
  </si>
  <si>
    <t xml:space="preserve">            Internet</t>
  </si>
  <si>
    <t xml:space="preserve">            Gas</t>
  </si>
  <si>
    <t xml:space="preserve">            Electric</t>
  </si>
  <si>
    <t xml:space="preserve">            Water &amp; Sewer Expense</t>
  </si>
  <si>
    <t xml:space="preserve">            Trash &amp; Recycle</t>
  </si>
  <si>
    <t xml:space="preserve">            Custodial Service</t>
  </si>
  <si>
    <t xml:space="preserve">            Event Custodial</t>
  </si>
  <si>
    <t xml:space="preserve">            Custodial Supplies</t>
  </si>
  <si>
    <t xml:space="preserve">            Building Maintenance &amp; Repairs</t>
  </si>
  <si>
    <t xml:space="preserve">            Ground Maintenance</t>
  </si>
  <si>
    <t xml:space="preserve">            Insurance - Property &amp; Liability</t>
  </si>
  <si>
    <t xml:space="preserve">            Property Tax</t>
  </si>
  <si>
    <t xml:space="preserve">            Building &amp; Grounds - Other Costs</t>
  </si>
  <si>
    <t xml:space="preserve">            Furnishings Costs</t>
  </si>
  <si>
    <t xml:space="preserve">         Total Site Costs</t>
  </si>
  <si>
    <t xml:space="preserve">   Office Expenses</t>
  </si>
  <si>
    <t xml:space="preserve">            Office Supplies</t>
  </si>
  <si>
    <t xml:space="preserve">            Postage</t>
  </si>
  <si>
    <t xml:space="preserve">            Printing &amp; Copying</t>
  </si>
  <si>
    <t xml:space="preserve">            Computer Expense</t>
  </si>
  <si>
    <t xml:space="preserve">            Equipment Costs</t>
  </si>
  <si>
    <t xml:space="preserve">         Total Office Expenses</t>
  </si>
  <si>
    <t xml:space="preserve">   Other Expenses</t>
  </si>
  <si>
    <t xml:space="preserve">            Other Payroll Costs</t>
  </si>
  <si>
    <t xml:space="preserve">            BYM Support (Apportionment)</t>
  </si>
  <si>
    <t xml:space="preserve">            Credit Card Processing Costs</t>
  </si>
  <si>
    <t xml:space="preserve">            Bank Fees</t>
  </si>
  <si>
    <t xml:space="preserve">            Miscellaneous Expense</t>
  </si>
  <si>
    <t xml:space="preserve">         Total Other Expenses</t>
  </si>
  <si>
    <t xml:space="preserve">      Total Expense</t>
  </si>
  <si>
    <t>Net Operating Income Less Expense</t>
  </si>
  <si>
    <t>Unbudgeted Items &amp; Transfers</t>
  </si>
  <si>
    <t xml:space="preserve">            Contributions - Memorial</t>
  </si>
  <si>
    <t xml:space="preserve">            Unrealized Gains/Losses on Investments</t>
  </si>
  <si>
    <t xml:space="preserve">      Total Unbudgeted Items &amp; Transfers</t>
  </si>
  <si>
    <t>Net with Unbudgeted Items</t>
  </si>
  <si>
    <t>FY 15 Actual</t>
  </si>
  <si>
    <t xml:space="preserve">            Depreciation</t>
  </si>
  <si>
    <t>Transfer to Capital Campaign</t>
  </si>
  <si>
    <t>Transfer to Building Reserves</t>
  </si>
  <si>
    <t xml:space="preserve">            Occasional Rentals</t>
  </si>
  <si>
    <t xml:space="preserve">   Literature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</si>
</sst>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0_);[Red]\(###,##0\)"/>
  </numFmts>
  <fonts count="2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sz val="10"/>
      <color theme="1"/>
      <name val="Times New Roman"/>
      <family val="1"/>
    </font>
    <font>
      <u val="singleAccounting"/>
      <sz val="10"/>
      <color theme="1"/>
      <name val="Times New Roman"/>
      <family val="1"/>
    </font>
    <font>
      <sz val="10"/>
      <color theme="1"/>
      <name val="Tahoma"/>
      <family val="2"/>
    </font>
    <font>
      <u val="doubleAccounting"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4" applyNumberFormat="0" applyAlignment="0" applyProtection="0"/>
    <xf numFmtId="0" fontId="12" fillId="6" borderId="5" applyNumberFormat="0" applyAlignment="0" applyProtection="0"/>
    <xf numFmtId="0" fontId="4" fillId="6" borderId="4" applyNumberFormat="0" applyAlignment="0" applyProtection="0"/>
    <xf numFmtId="0" fontId="10" fillId="0" borderId="6" applyNumberFormat="0" applyFill="0" applyAlignment="0" applyProtection="0"/>
    <xf numFmtId="0" fontId="5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</cellStyleXfs>
  <cellXfs count="13">
    <xf numFmtId="0" fontId="0" fillId="0" borderId="0" xfId="0"/>
    <xf numFmtId="0" fontId="15" fillId="0" borderId="0" xfId="0" applyFont="1" applyAlignment="1">
      <alignment horizontal="left"/>
    </xf>
    <xf numFmtId="164" fontId="16" fillId="0" borderId="0" xfId="0" applyNumberFormat="1" applyFont="1" applyAlignment="1">
      <alignment horizontal="right" wrapText="1"/>
    </xf>
    <xf numFmtId="0" fontId="17" fillId="0" borderId="0" xfId="0" applyFont="1"/>
    <xf numFmtId="0" fontId="15" fillId="0" borderId="0" xfId="0" applyFont="1" applyAlignment="1">
      <alignment horizontal="left" vertical="top"/>
    </xf>
    <xf numFmtId="164" fontId="15" fillId="0" borderId="0" xfId="0" applyNumberFormat="1" applyFont="1" applyAlignment="1">
      <alignment horizontal="right" vertical="top" wrapText="1"/>
    </xf>
    <xf numFmtId="164" fontId="15" fillId="0" borderId="10" xfId="0" applyNumberFormat="1" applyFont="1" applyBorder="1" applyAlignment="1">
      <alignment horizontal="right" vertical="top" wrapText="1"/>
    </xf>
    <xf numFmtId="164" fontId="16" fillId="0" borderId="0" xfId="0" applyNumberFormat="1" applyFont="1" applyAlignment="1">
      <alignment horizontal="right" vertical="top" wrapText="1"/>
    </xf>
    <xf numFmtId="164" fontId="18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right" wrapText="1"/>
    </xf>
    <xf numFmtId="164" fontId="19" fillId="0" borderId="10" xfId="0" applyNumberFormat="1" applyFont="1" applyBorder="1" applyAlignment="1">
      <alignment horizontal="center" wrapText="1"/>
    </xf>
    <xf numFmtId="164" fontId="15" fillId="0" borderId="11" xfId="0" applyNumberFormat="1" applyFont="1" applyBorder="1" applyAlignment="1">
      <alignment horizontal="right" vertical="top" wrapText="1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 customBuiltin="1"/>
    <cellStyle name="Note" xfId="20" builtinId="10" customBuiltin="1"/>
    <cellStyle name="Output" xfId="15" builtinId="21" customBuiltin="1"/>
    <cellStyle name="Percent" xfId="5" builtinId="5" customBuiltin="1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A13" workbookViewId="0">
      <selection activeCell="A47" sqref="A47"/>
    </sheetView>
  </sheetViews>
  <sheetFormatPr defaultColWidth="9" defaultRowHeight="12.75" x14ac:dyDescent="0.2"/>
  <cols>
    <col min="1" max="1" width="48.83203125" style="9" bestFit="1" customWidth="1"/>
    <col min="2" max="2" width="14.83203125" style="10" bestFit="1" customWidth="1"/>
    <col min="3" max="3" width="12.6640625" style="10" customWidth="1"/>
    <col min="4" max="4" width="14.83203125" style="10" bestFit="1" customWidth="1"/>
    <col min="5" max="5" width="19.1640625" style="10" customWidth="1"/>
    <col min="6" max="16384" width="9" style="3"/>
  </cols>
  <sheetData>
    <row r="1" spans="1:5" ht="34.700000000000003" customHeight="1" x14ac:dyDescent="0.35">
      <c r="A1" s="1"/>
      <c r="B1" s="11" t="s">
        <v>30</v>
      </c>
      <c r="C1" s="11" t="s">
        <v>82</v>
      </c>
      <c r="D1" s="11" t="s">
        <v>31</v>
      </c>
      <c r="E1" s="2"/>
    </row>
    <row r="2" spans="1:5" ht="12.75" customHeight="1" x14ac:dyDescent="0.2">
      <c r="A2" s="4" t="s">
        <v>0</v>
      </c>
      <c r="B2" s="5"/>
      <c r="C2" s="5"/>
      <c r="D2" s="5"/>
      <c r="E2" s="5"/>
    </row>
    <row r="3" spans="1:5" ht="12.75" customHeight="1" x14ac:dyDescent="0.2">
      <c r="A3" s="4" t="s">
        <v>1</v>
      </c>
      <c r="B3" s="5"/>
      <c r="C3" s="5"/>
      <c r="D3" s="5"/>
      <c r="E3" s="5"/>
    </row>
    <row r="4" spans="1:5" ht="12.75" customHeight="1" x14ac:dyDescent="0.2">
      <c r="A4" s="4" t="s">
        <v>2</v>
      </c>
      <c r="B4" s="5">
        <v>205000</v>
      </c>
      <c r="C4" s="5">
        <v>185643</v>
      </c>
      <c r="D4" s="5">
        <v>200000</v>
      </c>
      <c r="E4" s="5"/>
    </row>
    <row r="5" spans="1:5" ht="12.75" customHeight="1" x14ac:dyDescent="0.2">
      <c r="A5" s="4" t="s">
        <v>3</v>
      </c>
      <c r="B5" s="5">
        <v>0</v>
      </c>
      <c r="C5" s="5">
        <v>34457</v>
      </c>
      <c r="D5" s="5">
        <v>0</v>
      </c>
      <c r="E5" s="5"/>
    </row>
    <row r="6" spans="1:5" ht="12.75" customHeight="1" x14ac:dyDescent="0.2">
      <c r="A6" s="4" t="s">
        <v>4</v>
      </c>
      <c r="B6" s="5">
        <v>0</v>
      </c>
      <c r="C6" s="5">
        <v>1634</v>
      </c>
      <c r="D6" s="5">
        <v>0</v>
      </c>
      <c r="E6" s="5"/>
    </row>
    <row r="7" spans="1:5" ht="12.75" customHeight="1" x14ac:dyDescent="0.2">
      <c r="A7" s="4" t="s">
        <v>5</v>
      </c>
      <c r="B7" s="6">
        <v>3500</v>
      </c>
      <c r="C7" s="6">
        <v>4615</v>
      </c>
      <c r="D7" s="6">
        <v>3600</v>
      </c>
      <c r="E7" s="7"/>
    </row>
    <row r="8" spans="1:5" ht="12.75" customHeight="1" x14ac:dyDescent="0.2">
      <c r="A8" s="4" t="s">
        <v>6</v>
      </c>
      <c r="B8" s="5">
        <v>208500</v>
      </c>
      <c r="C8" s="5">
        <v>226350</v>
      </c>
      <c r="D8" s="5">
        <v>203600</v>
      </c>
      <c r="E8" s="5"/>
    </row>
    <row r="9" spans="1:5" ht="12.75" customHeight="1" x14ac:dyDescent="0.2">
      <c r="A9" s="4" t="s">
        <v>87</v>
      </c>
      <c r="B9" s="7">
        <v>400</v>
      </c>
      <c r="C9" s="7">
        <v>351</v>
      </c>
      <c r="D9" s="7">
        <v>360</v>
      </c>
      <c r="E9" s="7"/>
    </row>
    <row r="10" spans="1:5" ht="12.75" customHeight="1" x14ac:dyDescent="0.2">
      <c r="A10" s="4" t="s">
        <v>7</v>
      </c>
      <c r="B10" s="5"/>
      <c r="C10" s="5"/>
      <c r="D10" s="5"/>
      <c r="E10" s="5"/>
    </row>
    <row r="11" spans="1:5" ht="12.75" customHeight="1" x14ac:dyDescent="0.2">
      <c r="A11" s="4" t="s">
        <v>8</v>
      </c>
      <c r="B11" s="5">
        <v>116106</v>
      </c>
      <c r="C11" s="5">
        <v>120409</v>
      </c>
      <c r="D11" s="5">
        <v>123648</v>
      </c>
      <c r="E11" s="5"/>
    </row>
    <row r="12" spans="1:5" ht="12.75" customHeight="1" x14ac:dyDescent="0.2">
      <c r="A12" s="4" t="s">
        <v>9</v>
      </c>
      <c r="B12" s="5">
        <v>1356</v>
      </c>
      <c r="C12" s="5">
        <v>3429</v>
      </c>
      <c r="D12" s="5">
        <v>4752</v>
      </c>
      <c r="E12" s="5"/>
    </row>
    <row r="13" spans="1:5" ht="12.75" customHeight="1" x14ac:dyDescent="0.2">
      <c r="A13" s="4" t="s">
        <v>86</v>
      </c>
      <c r="B13" s="6">
        <v>40000</v>
      </c>
      <c r="C13" s="6">
        <v>79160</v>
      </c>
      <c r="D13" s="6">
        <v>88500</v>
      </c>
      <c r="E13" s="7"/>
    </row>
    <row r="14" spans="1:5" ht="12.75" customHeight="1" x14ac:dyDescent="0.2">
      <c r="A14" s="4" t="s">
        <v>10</v>
      </c>
      <c r="B14" s="5">
        <v>157462</v>
      </c>
      <c r="C14" s="5">
        <v>202998</v>
      </c>
      <c r="D14" s="5">
        <v>216900</v>
      </c>
      <c r="E14" s="5"/>
    </row>
    <row r="15" spans="1:5" ht="12.75" customHeight="1" x14ac:dyDescent="0.2">
      <c r="A15" s="4" t="s">
        <v>11</v>
      </c>
      <c r="B15" s="5">
        <v>82500</v>
      </c>
      <c r="C15" s="5">
        <v>80457</v>
      </c>
      <c r="D15" s="5">
        <v>77000</v>
      </c>
      <c r="E15" s="5"/>
    </row>
    <row r="16" spans="1:5" ht="12.75" customHeight="1" x14ac:dyDescent="0.2">
      <c r="A16" s="4" t="s">
        <v>12</v>
      </c>
      <c r="B16" s="5">
        <v>600</v>
      </c>
      <c r="C16" s="5">
        <v>804</v>
      </c>
      <c r="D16" s="5">
        <v>500</v>
      </c>
      <c r="E16" s="5"/>
    </row>
    <row r="17" spans="1:5" ht="12.75" customHeight="1" x14ac:dyDescent="0.2">
      <c r="A17" s="4" t="s">
        <v>13</v>
      </c>
      <c r="B17" s="6">
        <v>25800</v>
      </c>
      <c r="C17" s="6">
        <v>16641</v>
      </c>
      <c r="D17" s="6">
        <v>37125</v>
      </c>
      <c r="E17" s="7"/>
    </row>
    <row r="18" spans="1:5" ht="12.75" customHeight="1" x14ac:dyDescent="0.2">
      <c r="A18" s="4" t="s">
        <v>14</v>
      </c>
      <c r="B18" s="7">
        <v>475262</v>
      </c>
      <c r="C18" s="7">
        <v>527600</v>
      </c>
      <c r="D18" s="7">
        <v>535485</v>
      </c>
      <c r="E18" s="7"/>
    </row>
    <row r="19" spans="1:5" x14ac:dyDescent="0.2">
      <c r="A19" s="4"/>
      <c r="B19" s="5"/>
      <c r="C19" s="5"/>
      <c r="D19" s="5"/>
      <c r="E19" s="5"/>
    </row>
    <row r="20" spans="1:5" ht="12.75" customHeight="1" x14ac:dyDescent="0.2">
      <c r="A20" s="4" t="s">
        <v>15</v>
      </c>
      <c r="B20" s="5"/>
      <c r="C20" s="5"/>
      <c r="D20" s="5"/>
      <c r="E20" s="5"/>
    </row>
    <row r="21" spans="1:5" ht="12.75" customHeight="1" x14ac:dyDescent="0.2">
      <c r="A21" s="4" t="s">
        <v>16</v>
      </c>
      <c r="B21" s="5"/>
      <c r="C21" s="5"/>
      <c r="D21" s="5"/>
      <c r="E21" s="5"/>
    </row>
    <row r="22" spans="1:5" ht="12.75" customHeight="1" x14ac:dyDescent="0.2">
      <c r="A22" s="4" t="s">
        <v>17</v>
      </c>
      <c r="B22" s="5">
        <v>121680</v>
      </c>
      <c r="C22" s="5">
        <v>109799</v>
      </c>
      <c r="D22" s="5">
        <v>126560</v>
      </c>
      <c r="E22" s="5"/>
    </row>
    <row r="23" spans="1:5" ht="12.75" customHeight="1" x14ac:dyDescent="0.2">
      <c r="A23" s="4" t="s">
        <v>18</v>
      </c>
      <c r="B23" s="5">
        <v>13086</v>
      </c>
      <c r="C23" s="5">
        <v>6765</v>
      </c>
      <c r="D23" s="5">
        <v>20020</v>
      </c>
      <c r="E23" s="5"/>
    </row>
    <row r="24" spans="1:5" ht="12.75" customHeight="1" x14ac:dyDescent="0.2">
      <c r="A24" s="4" t="s">
        <v>19</v>
      </c>
      <c r="B24" s="5">
        <v>9766</v>
      </c>
      <c r="C24" s="5">
        <v>8727</v>
      </c>
      <c r="D24" s="5">
        <v>10368</v>
      </c>
      <c r="E24" s="5"/>
    </row>
    <row r="25" spans="1:5" ht="12.75" customHeight="1" x14ac:dyDescent="0.2">
      <c r="A25" s="4" t="s">
        <v>20</v>
      </c>
      <c r="B25" s="5">
        <v>5000</v>
      </c>
      <c r="C25" s="5">
        <v>9811</v>
      </c>
      <c r="D25" s="5">
        <v>10666</v>
      </c>
      <c r="E25" s="5"/>
    </row>
    <row r="26" spans="1:5" ht="12.75" customHeight="1" x14ac:dyDescent="0.2">
      <c r="A26" s="4" t="s">
        <v>21</v>
      </c>
      <c r="B26" s="5">
        <v>1212</v>
      </c>
      <c r="C26" s="5">
        <v>653</v>
      </c>
      <c r="D26" s="5">
        <v>1848</v>
      </c>
      <c r="E26" s="5"/>
    </row>
    <row r="27" spans="1:5" ht="12.75" customHeight="1" x14ac:dyDescent="0.2">
      <c r="A27" s="4" t="s">
        <v>22</v>
      </c>
      <c r="B27" s="5">
        <v>5112</v>
      </c>
      <c r="C27" s="5">
        <v>5096</v>
      </c>
      <c r="D27" s="5">
        <v>10658</v>
      </c>
      <c r="E27" s="5"/>
    </row>
    <row r="28" spans="1:5" ht="12.75" customHeight="1" x14ac:dyDescent="0.2">
      <c r="A28" s="4" t="s">
        <v>23</v>
      </c>
      <c r="B28" s="5">
        <v>5304</v>
      </c>
      <c r="C28" s="5">
        <v>5024</v>
      </c>
      <c r="D28" s="5">
        <v>6333</v>
      </c>
      <c r="E28" s="5"/>
    </row>
    <row r="29" spans="1:5" ht="12.75" customHeight="1" x14ac:dyDescent="0.2">
      <c r="A29" s="4" t="s">
        <v>24</v>
      </c>
      <c r="B29" s="5">
        <v>3173</v>
      </c>
      <c r="C29" s="5">
        <v>3726</v>
      </c>
      <c r="D29" s="5">
        <v>4236</v>
      </c>
      <c r="E29" s="5"/>
    </row>
    <row r="30" spans="1:5" ht="12.75" customHeight="1" x14ac:dyDescent="0.2">
      <c r="A30" s="4" t="s">
        <v>25</v>
      </c>
      <c r="B30" s="5">
        <v>767</v>
      </c>
      <c r="C30" s="5">
        <v>0</v>
      </c>
      <c r="D30" s="5">
        <v>700</v>
      </c>
      <c r="E30" s="5"/>
    </row>
    <row r="31" spans="1:5" ht="12.75" customHeight="1" x14ac:dyDescent="0.2">
      <c r="A31" s="4" t="s">
        <v>26</v>
      </c>
      <c r="B31" s="6">
        <v>1250</v>
      </c>
      <c r="C31" s="6">
        <v>1058</v>
      </c>
      <c r="D31" s="6">
        <v>1200</v>
      </c>
      <c r="E31" s="7"/>
    </row>
    <row r="32" spans="1:5" ht="12.75" customHeight="1" x14ac:dyDescent="0.2">
      <c r="A32" s="4" t="s">
        <v>27</v>
      </c>
      <c r="B32" s="5">
        <v>166350</v>
      </c>
      <c r="C32" s="5">
        <v>150659</v>
      </c>
      <c r="D32" s="5">
        <v>192589</v>
      </c>
      <c r="E32" s="5"/>
    </row>
    <row r="33" spans="1:5" ht="12.75" customHeight="1" x14ac:dyDescent="0.2">
      <c r="A33" s="4" t="s">
        <v>28</v>
      </c>
      <c r="B33" s="5"/>
      <c r="C33" s="5"/>
      <c r="D33" s="5"/>
      <c r="E33" s="5"/>
    </row>
    <row r="34" spans="1:5" x14ac:dyDescent="0.2">
      <c r="A34" s="4" t="s">
        <v>29</v>
      </c>
      <c r="B34" s="5">
        <v>27600</v>
      </c>
      <c r="C34" s="5">
        <v>27936</v>
      </c>
      <c r="D34" s="5">
        <v>28500</v>
      </c>
      <c r="E34" s="5"/>
    </row>
    <row r="35" spans="1:5" ht="12.75" customHeight="1" x14ac:dyDescent="0.2">
      <c r="A35" s="4" t="s">
        <v>32</v>
      </c>
      <c r="B35" s="5">
        <v>5300</v>
      </c>
      <c r="C35" s="5">
        <v>4010</v>
      </c>
      <c r="D35" s="5">
        <v>4750</v>
      </c>
      <c r="E35" s="5"/>
    </row>
    <row r="36" spans="1:5" ht="12.75" customHeight="1" x14ac:dyDescent="0.2">
      <c r="A36" s="4" t="s">
        <v>33</v>
      </c>
      <c r="B36" s="6">
        <v>1300</v>
      </c>
      <c r="C36" s="6">
        <v>0</v>
      </c>
      <c r="D36" s="6">
        <v>1150</v>
      </c>
      <c r="E36" s="7"/>
    </row>
    <row r="37" spans="1:5" ht="12.75" customHeight="1" x14ac:dyDescent="0.2">
      <c r="A37" s="4" t="s">
        <v>34</v>
      </c>
      <c r="B37" s="5">
        <v>34200</v>
      </c>
      <c r="C37" s="5">
        <v>31946</v>
      </c>
      <c r="D37" s="5">
        <v>34400</v>
      </c>
      <c r="E37" s="5"/>
    </row>
    <row r="38" spans="1:5" ht="12.75" customHeight="1" x14ac:dyDescent="0.2">
      <c r="A38" s="4" t="s">
        <v>35</v>
      </c>
      <c r="B38" s="5"/>
      <c r="C38" s="5"/>
      <c r="D38" s="5"/>
      <c r="E38" s="5"/>
    </row>
    <row r="39" spans="1:5" ht="12.75" customHeight="1" x14ac:dyDescent="0.2">
      <c r="A39" s="4" t="s">
        <v>36</v>
      </c>
      <c r="B39" s="5">
        <v>10900</v>
      </c>
      <c r="C39" s="5">
        <v>24110</v>
      </c>
      <c r="D39" s="5">
        <v>25625</v>
      </c>
      <c r="E39" s="5"/>
    </row>
    <row r="40" spans="1:5" ht="12.75" customHeight="1" x14ac:dyDescent="0.2">
      <c r="A40" s="4" t="s">
        <v>37</v>
      </c>
      <c r="B40" s="5">
        <v>7185</v>
      </c>
      <c r="C40" s="5">
        <v>9173</v>
      </c>
      <c r="D40" s="5">
        <v>10030</v>
      </c>
      <c r="E40" s="5"/>
    </row>
    <row r="41" spans="1:5" ht="12.75" customHeight="1" x14ac:dyDescent="0.2">
      <c r="A41" s="4" t="s">
        <v>38</v>
      </c>
      <c r="B41" s="5">
        <v>1200</v>
      </c>
      <c r="C41" s="5">
        <v>1992</v>
      </c>
      <c r="D41" s="5">
        <v>875</v>
      </c>
      <c r="E41" s="5"/>
    </row>
    <row r="42" spans="1:5" ht="12.75" customHeight="1" x14ac:dyDescent="0.2">
      <c r="A42" s="4" t="s">
        <v>39</v>
      </c>
      <c r="B42" s="5">
        <v>450</v>
      </c>
      <c r="C42" s="5">
        <v>137</v>
      </c>
      <c r="D42" s="5">
        <v>300</v>
      </c>
      <c r="E42" s="5"/>
    </row>
    <row r="43" spans="1:5" ht="12.75" customHeight="1" x14ac:dyDescent="0.2">
      <c r="A43" s="4" t="s">
        <v>40</v>
      </c>
      <c r="B43" s="5">
        <v>10300</v>
      </c>
      <c r="C43" s="5">
        <v>11606</v>
      </c>
      <c r="D43" s="5">
        <v>13800</v>
      </c>
      <c r="E43" s="5"/>
    </row>
    <row r="44" spans="1:5" ht="12.75" customHeight="1" x14ac:dyDescent="0.2">
      <c r="A44" s="4" t="s">
        <v>41</v>
      </c>
      <c r="B44" s="5">
        <v>22400</v>
      </c>
      <c r="C44" s="5">
        <v>15025</v>
      </c>
      <c r="D44" s="5">
        <v>16400</v>
      </c>
      <c r="E44" s="5"/>
    </row>
    <row r="45" spans="1:5" ht="12.75" customHeight="1" x14ac:dyDescent="0.2">
      <c r="A45" s="4" t="s">
        <v>42</v>
      </c>
      <c r="B45" s="6">
        <v>1450</v>
      </c>
      <c r="C45" s="6">
        <v>981</v>
      </c>
      <c r="D45" s="6">
        <v>1500</v>
      </c>
      <c r="E45" s="7"/>
    </row>
    <row r="46" spans="1:5" ht="12.75" customHeight="1" x14ac:dyDescent="0.2">
      <c r="A46" s="4" t="s">
        <v>43</v>
      </c>
      <c r="B46" s="5">
        <v>53885</v>
      </c>
      <c r="C46" s="5">
        <v>63023</v>
      </c>
      <c r="D46" s="5">
        <v>68530</v>
      </c>
      <c r="E46" s="5"/>
    </row>
    <row r="47" spans="1:5" ht="12.75" customHeight="1" x14ac:dyDescent="0.2">
      <c r="A47" s="4" t="s">
        <v>44</v>
      </c>
      <c r="B47" s="5"/>
      <c r="C47" s="5"/>
      <c r="D47" s="5"/>
      <c r="E47" s="5"/>
    </row>
    <row r="48" spans="1:5" ht="12.75" customHeight="1" x14ac:dyDescent="0.2">
      <c r="A48" s="4" t="s">
        <v>45</v>
      </c>
      <c r="B48" s="5">
        <v>2700</v>
      </c>
      <c r="C48" s="5">
        <v>2331</v>
      </c>
      <c r="D48" s="5">
        <v>2300</v>
      </c>
      <c r="E48" s="5"/>
    </row>
    <row r="49" spans="1:5" ht="12.75" customHeight="1" x14ac:dyDescent="0.2">
      <c r="A49" s="4" t="s">
        <v>46</v>
      </c>
      <c r="B49" s="5">
        <v>0</v>
      </c>
      <c r="C49" s="5">
        <v>330</v>
      </c>
      <c r="D49" s="5">
        <v>1300</v>
      </c>
      <c r="E49" s="5"/>
    </row>
    <row r="50" spans="1:5" ht="12.75" customHeight="1" x14ac:dyDescent="0.2">
      <c r="A50" s="4" t="s">
        <v>47</v>
      </c>
      <c r="B50" s="5">
        <v>6600</v>
      </c>
      <c r="C50" s="5">
        <v>3907</v>
      </c>
      <c r="D50" s="5">
        <v>3450</v>
      </c>
      <c r="E50" s="5"/>
    </row>
    <row r="51" spans="1:5" ht="12.75" customHeight="1" x14ac:dyDescent="0.2">
      <c r="A51" s="4" t="s">
        <v>48</v>
      </c>
      <c r="B51" s="5">
        <v>9500</v>
      </c>
      <c r="C51" s="5">
        <v>11921</v>
      </c>
      <c r="D51" s="5">
        <v>12000</v>
      </c>
      <c r="E51" s="5"/>
    </row>
    <row r="52" spans="1:5" ht="12.75" customHeight="1" x14ac:dyDescent="0.2">
      <c r="A52" s="4" t="s">
        <v>49</v>
      </c>
      <c r="B52" s="5">
        <v>3150</v>
      </c>
      <c r="C52" s="5">
        <v>3913</v>
      </c>
      <c r="D52" s="5">
        <v>3800</v>
      </c>
      <c r="E52" s="5"/>
    </row>
    <row r="53" spans="1:5" ht="12.75" customHeight="1" x14ac:dyDescent="0.2">
      <c r="A53" s="4" t="s">
        <v>50</v>
      </c>
      <c r="B53" s="5">
        <v>3800</v>
      </c>
      <c r="C53" s="5">
        <v>3951</v>
      </c>
      <c r="D53" s="5">
        <v>3800</v>
      </c>
      <c r="E53" s="5"/>
    </row>
    <row r="54" spans="1:5" ht="12.75" customHeight="1" x14ac:dyDescent="0.2">
      <c r="A54" s="4" t="s">
        <v>51</v>
      </c>
      <c r="B54" s="5">
        <v>40000</v>
      </c>
      <c r="C54" s="5">
        <v>29881</v>
      </c>
      <c r="D54" s="5">
        <v>30000</v>
      </c>
      <c r="E54" s="5"/>
    </row>
    <row r="55" spans="1:5" ht="12.75" customHeight="1" x14ac:dyDescent="0.2">
      <c r="A55" s="4" t="s">
        <v>52</v>
      </c>
      <c r="B55" s="5">
        <v>0</v>
      </c>
      <c r="C55" s="5">
        <v>3529</v>
      </c>
      <c r="D55" s="5">
        <v>4000</v>
      </c>
      <c r="E55" s="5"/>
    </row>
    <row r="56" spans="1:5" ht="12.75" customHeight="1" x14ac:dyDescent="0.2">
      <c r="A56" s="4" t="s">
        <v>53</v>
      </c>
      <c r="B56" s="5">
        <v>2000</v>
      </c>
      <c r="C56" s="5">
        <v>2719</v>
      </c>
      <c r="D56" s="5">
        <v>3000</v>
      </c>
      <c r="E56" s="5"/>
    </row>
    <row r="57" spans="1:5" ht="12.75" customHeight="1" x14ac:dyDescent="0.2">
      <c r="A57" s="4" t="s">
        <v>54</v>
      </c>
      <c r="B57" s="5">
        <v>33000</v>
      </c>
      <c r="C57" s="5">
        <v>41928</v>
      </c>
      <c r="D57" s="5">
        <v>40400</v>
      </c>
      <c r="E57" s="5"/>
    </row>
    <row r="58" spans="1:5" ht="12.75" customHeight="1" x14ac:dyDescent="0.2">
      <c r="A58" s="4" t="s">
        <v>55</v>
      </c>
      <c r="B58" s="5">
        <v>15000</v>
      </c>
      <c r="C58" s="5">
        <v>13751</v>
      </c>
      <c r="D58" s="5">
        <v>15000</v>
      </c>
      <c r="E58" s="5"/>
    </row>
    <row r="59" spans="1:5" ht="12.75" customHeight="1" x14ac:dyDescent="0.2">
      <c r="A59" s="4" t="s">
        <v>56</v>
      </c>
      <c r="B59" s="5">
        <v>13200</v>
      </c>
      <c r="C59" s="5">
        <v>15971</v>
      </c>
      <c r="D59" s="5">
        <v>16000</v>
      </c>
      <c r="E59" s="5"/>
    </row>
    <row r="60" spans="1:5" ht="12.75" customHeight="1" x14ac:dyDescent="0.2">
      <c r="A60" s="4" t="s">
        <v>57</v>
      </c>
      <c r="B60" s="5">
        <v>15000</v>
      </c>
      <c r="C60" s="5">
        <v>3218</v>
      </c>
      <c r="D60" s="5">
        <v>8300</v>
      </c>
      <c r="E60" s="5"/>
    </row>
    <row r="61" spans="1:5" ht="12.75" customHeight="1" x14ac:dyDescent="0.2">
      <c r="A61" s="4" t="s">
        <v>58</v>
      </c>
      <c r="B61" s="5">
        <v>0</v>
      </c>
      <c r="C61" s="5">
        <v>346</v>
      </c>
      <c r="D61" s="5">
        <v>150</v>
      </c>
      <c r="E61" s="5"/>
    </row>
    <row r="62" spans="1:5" ht="12.75" customHeight="1" x14ac:dyDescent="0.2">
      <c r="A62" s="4" t="s">
        <v>59</v>
      </c>
      <c r="B62" s="6">
        <v>250</v>
      </c>
      <c r="C62" s="6">
        <v>0</v>
      </c>
      <c r="D62" s="6">
        <v>1500</v>
      </c>
      <c r="E62" s="7"/>
    </row>
    <row r="63" spans="1:5" ht="12.75" customHeight="1" x14ac:dyDescent="0.2">
      <c r="A63" s="4" t="s">
        <v>60</v>
      </c>
      <c r="B63" s="5">
        <v>144200</v>
      </c>
      <c r="C63" s="5">
        <v>137695</v>
      </c>
      <c r="D63" s="5">
        <v>145000</v>
      </c>
      <c r="E63" s="5"/>
    </row>
    <row r="64" spans="1:5" ht="12.75" customHeight="1" x14ac:dyDescent="0.2">
      <c r="A64" s="4" t="s">
        <v>61</v>
      </c>
      <c r="B64" s="5"/>
      <c r="C64" s="5"/>
      <c r="D64" s="5"/>
      <c r="E64" s="5"/>
    </row>
    <row r="65" spans="1:5" ht="12.75" customHeight="1" x14ac:dyDescent="0.2">
      <c r="A65" s="4" t="s">
        <v>62</v>
      </c>
      <c r="B65" s="5">
        <v>2200</v>
      </c>
      <c r="C65" s="5">
        <v>2938</v>
      </c>
      <c r="D65" s="5">
        <v>3252</v>
      </c>
      <c r="E65" s="5"/>
    </row>
    <row r="66" spans="1:5" ht="12.75" customHeight="1" x14ac:dyDescent="0.2">
      <c r="A66" s="4" t="s">
        <v>63</v>
      </c>
      <c r="B66" s="5">
        <v>2950</v>
      </c>
      <c r="C66" s="5">
        <v>1362</v>
      </c>
      <c r="D66" s="5">
        <v>1600</v>
      </c>
      <c r="E66" s="5"/>
    </row>
    <row r="67" spans="1:5" ht="12.75" customHeight="1" x14ac:dyDescent="0.2">
      <c r="A67" s="4" t="s">
        <v>64</v>
      </c>
      <c r="B67" s="5">
        <v>1350</v>
      </c>
      <c r="C67" s="5">
        <v>368</v>
      </c>
      <c r="D67" s="5">
        <v>900</v>
      </c>
      <c r="E67" s="5"/>
    </row>
    <row r="68" spans="1:5" ht="12.75" customHeight="1" x14ac:dyDescent="0.2">
      <c r="A68" s="4" t="s">
        <v>65</v>
      </c>
      <c r="B68" s="5">
        <v>4500</v>
      </c>
      <c r="C68" s="5">
        <v>5638</v>
      </c>
      <c r="D68" s="5">
        <v>5000</v>
      </c>
      <c r="E68" s="5"/>
    </row>
    <row r="69" spans="1:5" x14ac:dyDescent="0.2">
      <c r="A69" s="4" t="s">
        <v>66</v>
      </c>
      <c r="B69" s="6">
        <v>125</v>
      </c>
      <c r="C69" s="6">
        <v>1936</v>
      </c>
      <c r="D69" s="6">
        <v>0</v>
      </c>
      <c r="E69" s="5"/>
    </row>
    <row r="70" spans="1:5" ht="12.75" customHeight="1" x14ac:dyDescent="0.2">
      <c r="A70" s="4" t="s">
        <v>67</v>
      </c>
      <c r="B70" s="5">
        <v>11125</v>
      </c>
      <c r="C70" s="5">
        <v>12242</v>
      </c>
      <c r="D70" s="5">
        <v>10752</v>
      </c>
      <c r="E70" s="5"/>
    </row>
    <row r="71" spans="1:5" ht="12.75" customHeight="1" x14ac:dyDescent="0.2">
      <c r="A71" s="4" t="s">
        <v>68</v>
      </c>
      <c r="B71" s="5"/>
      <c r="C71" s="5"/>
      <c r="D71" s="5"/>
      <c r="E71" s="5"/>
    </row>
    <row r="72" spans="1:5" ht="12.75" customHeight="1" x14ac:dyDescent="0.2">
      <c r="A72" s="4" t="s">
        <v>69</v>
      </c>
      <c r="B72" s="5">
        <v>2650</v>
      </c>
      <c r="C72" s="5">
        <v>2973</v>
      </c>
      <c r="D72" s="5">
        <v>3500</v>
      </c>
      <c r="E72" s="5"/>
    </row>
    <row r="73" spans="1:5" ht="12.75" customHeight="1" x14ac:dyDescent="0.2">
      <c r="A73" s="4" t="s">
        <v>70</v>
      </c>
      <c r="B73" s="5">
        <v>57770</v>
      </c>
      <c r="C73" s="5">
        <v>57770</v>
      </c>
      <c r="D73" s="5">
        <v>62535</v>
      </c>
      <c r="E73" s="5"/>
    </row>
    <row r="74" spans="1:5" ht="12.75" customHeight="1" x14ac:dyDescent="0.2">
      <c r="A74" s="4" t="s">
        <v>71</v>
      </c>
      <c r="B74" s="5">
        <v>2500</v>
      </c>
      <c r="C74" s="5">
        <v>3953</v>
      </c>
      <c r="D74" s="5">
        <v>3600</v>
      </c>
      <c r="E74" s="5"/>
    </row>
    <row r="75" spans="1:5" ht="12.75" customHeight="1" x14ac:dyDescent="0.2">
      <c r="A75" s="4" t="s">
        <v>72</v>
      </c>
      <c r="B75" s="5">
        <v>55</v>
      </c>
      <c r="C75" s="5">
        <v>105</v>
      </c>
      <c r="D75" s="5">
        <v>110</v>
      </c>
      <c r="E75" s="5"/>
    </row>
    <row r="76" spans="1:5" ht="12.75" customHeight="1" x14ac:dyDescent="0.2">
      <c r="A76" s="4" t="s">
        <v>73</v>
      </c>
      <c r="B76" s="6">
        <v>0</v>
      </c>
      <c r="C76" s="6">
        <v>1600</v>
      </c>
      <c r="D76" s="6">
        <v>800</v>
      </c>
      <c r="E76" s="7"/>
    </row>
    <row r="77" spans="1:5" ht="12.75" customHeight="1" x14ac:dyDescent="0.2">
      <c r="A77" s="4" t="s">
        <v>74</v>
      </c>
      <c r="B77" s="6">
        <v>62975</v>
      </c>
      <c r="C77" s="6">
        <v>66402</v>
      </c>
      <c r="D77" s="6">
        <v>70545</v>
      </c>
      <c r="E77" s="7"/>
    </row>
    <row r="78" spans="1:5" ht="12.75" customHeight="1" x14ac:dyDescent="0.2">
      <c r="A78" s="4" t="s">
        <v>75</v>
      </c>
      <c r="B78" s="6">
        <v>472735</v>
      </c>
      <c r="C78" s="6">
        <v>461967</v>
      </c>
      <c r="D78" s="6">
        <v>521816</v>
      </c>
      <c r="E78" s="7"/>
    </row>
    <row r="79" spans="1:5" x14ac:dyDescent="0.2">
      <c r="A79" s="4"/>
      <c r="B79" s="5"/>
      <c r="C79" s="5"/>
      <c r="D79" s="5"/>
      <c r="E79" s="5"/>
    </row>
    <row r="80" spans="1:5" ht="12.75" customHeight="1" x14ac:dyDescent="0.2">
      <c r="A80" s="4" t="s">
        <v>76</v>
      </c>
      <c r="B80" s="7">
        <v>2527</v>
      </c>
      <c r="C80" s="7">
        <v>65633</v>
      </c>
      <c r="D80" s="7">
        <v>13669</v>
      </c>
      <c r="E80" s="7"/>
    </row>
    <row r="81" spans="1:5" x14ac:dyDescent="0.2">
      <c r="A81" s="4"/>
      <c r="B81" s="5"/>
      <c r="C81" s="5"/>
      <c r="D81" s="5"/>
      <c r="E81" s="5"/>
    </row>
    <row r="82" spans="1:5" ht="12.75" customHeight="1" x14ac:dyDescent="0.2">
      <c r="A82" s="4" t="s">
        <v>77</v>
      </c>
      <c r="B82" s="5"/>
      <c r="C82" s="5"/>
      <c r="D82" s="5"/>
      <c r="E82" s="5"/>
    </row>
    <row r="83" spans="1:5" ht="12.75" customHeight="1" x14ac:dyDescent="0.2">
      <c r="A83" s="4" t="s">
        <v>78</v>
      </c>
      <c r="B83" s="5">
        <v>0</v>
      </c>
      <c r="C83" s="5">
        <v>2400</v>
      </c>
      <c r="D83" s="5">
        <v>0</v>
      </c>
      <c r="E83" s="5"/>
    </row>
    <row r="84" spans="1:5" ht="12.75" customHeight="1" x14ac:dyDescent="0.2">
      <c r="A84" s="4" t="s">
        <v>79</v>
      </c>
      <c r="B84" s="5">
        <v>0</v>
      </c>
      <c r="C84" s="5">
        <v>-1356</v>
      </c>
      <c r="D84" s="5">
        <v>0</v>
      </c>
      <c r="E84" s="5"/>
    </row>
    <row r="85" spans="1:5" ht="12.75" customHeight="1" x14ac:dyDescent="0.2">
      <c r="A85" s="4" t="s">
        <v>83</v>
      </c>
      <c r="B85" s="6">
        <v>0</v>
      </c>
      <c r="C85" s="6">
        <v>-42240</v>
      </c>
      <c r="D85" s="6">
        <v>0</v>
      </c>
      <c r="E85" s="7"/>
    </row>
    <row r="86" spans="1:5" ht="12.75" customHeight="1" x14ac:dyDescent="0.2">
      <c r="A86" s="4" t="s">
        <v>80</v>
      </c>
      <c r="B86" s="6">
        <v>0</v>
      </c>
      <c r="C86" s="6">
        <v>-41196</v>
      </c>
      <c r="D86" s="6">
        <v>0</v>
      </c>
      <c r="E86" s="7"/>
    </row>
    <row r="87" spans="1:5" x14ac:dyDescent="0.2">
      <c r="A87" s="4"/>
      <c r="B87" s="5"/>
      <c r="C87" s="5"/>
      <c r="D87" s="5"/>
      <c r="E87" s="5"/>
    </row>
    <row r="88" spans="1:5" ht="15.75" thickBot="1" x14ac:dyDescent="0.25">
      <c r="A88" s="4" t="s">
        <v>81</v>
      </c>
      <c r="B88" s="12">
        <f>-37473+40000</f>
        <v>2527</v>
      </c>
      <c r="C88" s="12">
        <v>24437</v>
      </c>
      <c r="D88" s="12">
        <v>13669</v>
      </c>
      <c r="E88" s="8"/>
    </row>
    <row r="89" spans="1:5" ht="13.5" thickTop="1" x14ac:dyDescent="0.2"/>
    <row r="90" spans="1:5" x14ac:dyDescent="0.2">
      <c r="A90" s="4" t="s">
        <v>85</v>
      </c>
      <c r="B90" s="5">
        <f>ROUND(B88/2,0)</f>
        <v>1264</v>
      </c>
      <c r="C90" s="5">
        <f>ROUND(C88/2,0)</f>
        <v>12219</v>
      </c>
      <c r="D90" s="5"/>
    </row>
    <row r="91" spans="1:5" x14ac:dyDescent="0.2">
      <c r="A91" s="4" t="s">
        <v>84</v>
      </c>
      <c r="B91" s="5">
        <f>+B88-B90</f>
        <v>1263</v>
      </c>
      <c r="C91" s="5">
        <f>+C88-C90</f>
        <v>12218</v>
      </c>
      <c r="D91" s="5"/>
    </row>
  </sheetData>
  <pageMargins left="0.7" right="0.7" top="1.25" bottom="0.5" header="0.5" footer="0.3"/>
  <pageSetup orientation="portrait" horizontalDpi="0" verticalDpi="0"/>
  <headerFooter>
    <oddHeader>&amp;C&amp;"Georgia,Bold"&amp;12Friends Meeting of Washington
2015 Income &amp; Expense
Draft pending Auditor's review</oddHeader>
  </headerFooter>
  <rowBreaks count="1" manualBreakCount="1">
    <brk id="46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Bookkeeper</dc:creator>
  <cp:lastModifiedBy>FMWAdmin</cp:lastModifiedBy>
  <cp:lastPrinted>2015-09-09T18:56:33Z</cp:lastPrinted>
  <dcterms:created xsi:type="dcterms:W3CDTF">2015-09-01T22:03:15Z</dcterms:created>
  <dcterms:modified xsi:type="dcterms:W3CDTF">2015-09-22T18:31:02Z</dcterms:modified>
</cp:coreProperties>
</file>